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D1016" i="2"/>
  <c r="C1016" i="2"/>
  <c r="B1016" i="2"/>
  <c r="A1016" i="2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D988" i="2"/>
  <c r="C988" i="2"/>
  <c r="B988" i="2"/>
  <c r="A988" i="2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D984" i="2"/>
  <c r="C984" i="2"/>
  <c r="B984" i="2"/>
  <c r="A984" i="2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D972" i="2"/>
  <c r="C972" i="2"/>
  <c r="B972" i="2"/>
  <c r="A972" i="2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D954" i="2"/>
  <c r="C954" i="2"/>
  <c r="B954" i="2"/>
  <c r="A954" i="2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D932" i="2"/>
  <c r="C932" i="2"/>
  <c r="B932" i="2"/>
  <c r="A932" i="2"/>
  <c r="H931" i="2"/>
  <c r="F931" i="2"/>
  <c r="E931" i="2"/>
  <c r="C931" i="2"/>
  <c r="B931" i="2"/>
  <c r="A931" i="2"/>
  <c r="D931" i="2" s="1"/>
  <c r="H930" i="2"/>
  <c r="F930" i="2"/>
  <c r="E930" i="2"/>
  <c r="D930" i="2"/>
  <c r="C930" i="2"/>
  <c r="B930" i="2"/>
  <c r="A930" i="2"/>
  <c r="H929" i="2"/>
  <c r="F929" i="2"/>
  <c r="E929" i="2"/>
  <c r="C929" i="2"/>
  <c r="B929" i="2"/>
  <c r="A929" i="2"/>
  <c r="D929" i="2" s="1"/>
  <c r="H928" i="2"/>
  <c r="F928" i="2"/>
  <c r="E928" i="2"/>
  <c r="D928" i="2"/>
  <c r="C928" i="2"/>
  <c r="B928" i="2"/>
  <c r="A928" i="2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D918" i="2"/>
  <c r="C918" i="2"/>
  <c r="B918" i="2"/>
  <c r="A918" i="2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D904" i="2"/>
  <c r="C904" i="2"/>
  <c r="B904" i="2"/>
  <c r="A904" i="2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D887" i="2"/>
  <c r="C887" i="2"/>
  <c r="B887" i="2"/>
  <c r="A887" i="2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D884" i="2"/>
  <c r="C884" i="2"/>
  <c r="B884" i="2"/>
  <c r="A884" i="2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D865" i="2"/>
  <c r="C865" i="2"/>
  <c r="B865" i="2"/>
  <c r="A865" i="2"/>
  <c r="H864" i="2"/>
  <c r="F864" i="2"/>
  <c r="E864" i="2"/>
  <c r="C864" i="2"/>
  <c r="B864" i="2"/>
  <c r="A864" i="2"/>
  <c r="D864" i="2" s="1"/>
  <c r="H863" i="2"/>
  <c r="F863" i="2"/>
  <c r="E863" i="2"/>
  <c r="D863" i="2"/>
  <c r="C863" i="2"/>
  <c r="B863" i="2"/>
  <c r="A863" i="2"/>
  <c r="H862" i="2"/>
  <c r="F862" i="2"/>
  <c r="E862" i="2"/>
  <c r="C862" i="2"/>
  <c r="B862" i="2"/>
  <c r="A862" i="2"/>
  <c r="D862" i="2" s="1"/>
  <c r="H861" i="2"/>
  <c r="F861" i="2"/>
  <c r="E861" i="2"/>
  <c r="D861" i="2"/>
  <c r="C861" i="2"/>
  <c r="B861" i="2"/>
  <c r="A861" i="2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D851" i="2"/>
  <c r="C851" i="2"/>
  <c r="B851" i="2"/>
  <c r="A851" i="2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D840" i="2"/>
  <c r="C840" i="2"/>
  <c r="B840" i="2"/>
  <c r="A840" i="2"/>
  <c r="H839" i="2"/>
  <c r="F839" i="2"/>
  <c r="E839" i="2"/>
  <c r="D839" i="2"/>
  <c r="C839" i="2"/>
  <c r="B839" i="2"/>
  <c r="A839" i="2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D822" i="2"/>
  <c r="C822" i="2"/>
  <c r="B822" i="2"/>
  <c r="A822" i="2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D817" i="2"/>
  <c r="C817" i="2"/>
  <c r="B817" i="2"/>
  <c r="A817" i="2"/>
  <c r="H816" i="2"/>
  <c r="F816" i="2"/>
  <c r="E816" i="2"/>
  <c r="D816" i="2"/>
  <c r="C816" i="2"/>
  <c r="B816" i="2"/>
  <c r="A816" i="2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D805" i="2"/>
  <c r="C805" i="2"/>
  <c r="B805" i="2"/>
  <c r="A805" i="2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D798" i="2"/>
  <c r="C798" i="2"/>
  <c r="B798" i="2"/>
  <c r="A798" i="2"/>
  <c r="H797" i="2"/>
  <c r="F797" i="2"/>
  <c r="E797" i="2"/>
  <c r="C797" i="2"/>
  <c r="B797" i="2"/>
  <c r="A797" i="2"/>
  <c r="D797" i="2" s="1"/>
  <c r="H796" i="2"/>
  <c r="F796" i="2"/>
  <c r="E796" i="2"/>
  <c r="D796" i="2"/>
  <c r="C796" i="2"/>
  <c r="B796" i="2"/>
  <c r="A796" i="2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D793" i="2"/>
  <c r="C793" i="2"/>
  <c r="B793" i="2"/>
  <c r="A793" i="2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D786" i="2"/>
  <c r="C786" i="2"/>
  <c r="B786" i="2"/>
  <c r="A786" i="2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D775" i="2"/>
  <c r="C775" i="2"/>
  <c r="B775" i="2"/>
  <c r="A775" i="2"/>
  <c r="H774" i="2"/>
  <c r="F774" i="2"/>
  <c r="E774" i="2"/>
  <c r="D774" i="2"/>
  <c r="C774" i="2"/>
  <c r="B774" i="2"/>
  <c r="A774" i="2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D756" i="2"/>
  <c r="C756" i="2"/>
  <c r="B756" i="2"/>
  <c r="A756" i="2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D752" i="2"/>
  <c r="C752" i="2"/>
  <c r="B752" i="2"/>
  <c r="A752" i="2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D736" i="2"/>
  <c r="C736" i="2"/>
  <c r="B736" i="2"/>
  <c r="A736" i="2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D733" i="2"/>
  <c r="C733" i="2"/>
  <c r="B733" i="2"/>
  <c r="A733" i="2"/>
  <c r="H732" i="2"/>
  <c r="F732" i="2"/>
  <c r="E732" i="2"/>
  <c r="D732" i="2"/>
  <c r="C732" i="2"/>
  <c r="B732" i="2"/>
  <c r="A732" i="2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D715" i="2"/>
  <c r="C715" i="2"/>
  <c r="B715" i="2"/>
  <c r="A715" i="2"/>
  <c r="H714" i="2"/>
  <c r="F714" i="2"/>
  <c r="E714" i="2"/>
  <c r="D714" i="2"/>
  <c r="C714" i="2"/>
  <c r="B714" i="2"/>
  <c r="A714" i="2"/>
  <c r="H713" i="2"/>
  <c r="F713" i="2"/>
  <c r="E713" i="2"/>
  <c r="C713" i="2"/>
  <c r="B713" i="2"/>
  <c r="A713" i="2"/>
  <c r="D713" i="2" s="1"/>
  <c r="H712" i="2"/>
  <c r="F712" i="2"/>
  <c r="E712" i="2"/>
  <c r="D712" i="2"/>
  <c r="C712" i="2"/>
  <c r="B712" i="2"/>
  <c r="A712" i="2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D695" i="2"/>
  <c r="C695" i="2"/>
  <c r="B695" i="2"/>
  <c r="A695" i="2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D691" i="2"/>
  <c r="C691" i="2"/>
  <c r="B691" i="2"/>
  <c r="A691" i="2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D683" i="2"/>
  <c r="C683" i="2"/>
  <c r="B683" i="2"/>
  <c r="A683" i="2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D672" i="2"/>
  <c r="C672" i="2"/>
  <c r="B672" i="2"/>
  <c r="A672" i="2"/>
  <c r="H671" i="2"/>
  <c r="F671" i="2"/>
  <c r="E671" i="2"/>
  <c r="D671" i="2"/>
  <c r="C671" i="2"/>
  <c r="B671" i="2"/>
  <c r="A671" i="2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D649" i="2"/>
  <c r="C649" i="2"/>
  <c r="B649" i="2"/>
  <c r="A649" i="2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D632" i="2"/>
  <c r="C632" i="2"/>
  <c r="B632" i="2"/>
  <c r="A632" i="2"/>
  <c r="H631" i="2"/>
  <c r="F631" i="2"/>
  <c r="E631" i="2"/>
  <c r="C631" i="2"/>
  <c r="B631" i="2"/>
  <c r="A631" i="2"/>
  <c r="D631" i="2" s="1"/>
  <c r="H630" i="2"/>
  <c r="F630" i="2"/>
  <c r="E630" i="2"/>
  <c r="D630" i="2"/>
  <c r="C630" i="2"/>
  <c r="B630" i="2"/>
  <c r="A630" i="2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D611" i="2"/>
  <c r="C611" i="2"/>
  <c r="B611" i="2"/>
  <c r="A611" i="2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D608" i="2"/>
  <c r="C608" i="2"/>
  <c r="B608" i="2"/>
  <c r="A608" i="2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D592" i="2"/>
  <c r="C592" i="2"/>
  <c r="B592" i="2"/>
  <c r="A592" i="2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D588" i="2"/>
  <c r="C588" i="2"/>
  <c r="B588" i="2"/>
  <c r="A588" i="2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D571" i="2"/>
  <c r="C571" i="2"/>
  <c r="B571" i="2"/>
  <c r="A571" i="2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D568" i="2"/>
  <c r="C568" i="2"/>
  <c r="B568" i="2"/>
  <c r="A568" i="2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D548" i="2"/>
  <c r="C548" i="2"/>
  <c r="B548" i="2"/>
  <c r="A548" i="2"/>
  <c r="H547" i="2"/>
  <c r="F547" i="2"/>
  <c r="E547" i="2"/>
  <c r="D547" i="2"/>
  <c r="C547" i="2"/>
  <c r="B547" i="2"/>
  <c r="A547" i="2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D529" i="2"/>
  <c r="C529" i="2"/>
  <c r="B529" i="2"/>
  <c r="A529" i="2"/>
  <c r="H528" i="2"/>
  <c r="F528" i="2"/>
  <c r="E528" i="2"/>
  <c r="D528" i="2"/>
  <c r="C528" i="2"/>
  <c r="B528" i="2"/>
  <c r="A528" i="2"/>
  <c r="H527" i="2"/>
  <c r="F527" i="2"/>
  <c r="E527" i="2"/>
  <c r="D527" i="2"/>
  <c r="C527" i="2"/>
  <c r="B527" i="2"/>
  <c r="A527" i="2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D510" i="2"/>
  <c r="C510" i="2"/>
  <c r="B510" i="2"/>
  <c r="A510" i="2"/>
  <c r="H509" i="2"/>
  <c r="F509" i="2"/>
  <c r="E509" i="2"/>
  <c r="C509" i="2"/>
  <c r="B509" i="2"/>
  <c r="A509" i="2"/>
  <c r="D509" i="2" s="1"/>
  <c r="H508" i="2"/>
  <c r="F508" i="2"/>
  <c r="E508" i="2"/>
  <c r="D508" i="2"/>
  <c r="C508" i="2"/>
  <c r="B508" i="2"/>
  <c r="A508" i="2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D505" i="2"/>
  <c r="C505" i="2"/>
  <c r="B505" i="2"/>
  <c r="A505" i="2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D487" i="2"/>
  <c r="C487" i="2"/>
  <c r="B487" i="2"/>
  <c r="A487" i="2"/>
  <c r="H486" i="2"/>
  <c r="F486" i="2"/>
  <c r="E486" i="2"/>
  <c r="D486" i="2"/>
  <c r="C486" i="2"/>
  <c r="B486" i="2"/>
  <c r="A486" i="2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D468" i="2"/>
  <c r="C468" i="2"/>
  <c r="B468" i="2"/>
  <c r="A468" i="2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D464" i="2"/>
  <c r="C464" i="2"/>
  <c r="B464" i="2"/>
  <c r="A464" i="2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D445" i="2"/>
  <c r="C445" i="2"/>
  <c r="B445" i="2"/>
  <c r="A445" i="2"/>
  <c r="H444" i="2"/>
  <c r="F444" i="2"/>
  <c r="E444" i="2"/>
  <c r="D444" i="2"/>
  <c r="C444" i="2"/>
  <c r="B444" i="2"/>
  <c r="A444" i="2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D426" i="2"/>
  <c r="C426" i="2"/>
  <c r="B426" i="2"/>
  <c r="A426" i="2"/>
  <c r="H425" i="2"/>
  <c r="F425" i="2"/>
  <c r="E425" i="2"/>
  <c r="C425" i="2"/>
  <c r="B425" i="2"/>
  <c r="A425" i="2"/>
  <c r="D425" i="2" s="1"/>
  <c r="H424" i="2"/>
  <c r="F424" i="2"/>
  <c r="E424" i="2"/>
  <c r="D424" i="2"/>
  <c r="C424" i="2"/>
  <c r="B424" i="2"/>
  <c r="A424" i="2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D407" i="2"/>
  <c r="C407" i="2"/>
  <c r="B407" i="2"/>
  <c r="A407" i="2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D404" i="2"/>
  <c r="C404" i="2"/>
  <c r="B404" i="2"/>
  <c r="A404" i="2"/>
  <c r="H403" i="2"/>
  <c r="F403" i="2"/>
  <c r="E403" i="2"/>
  <c r="D403" i="2"/>
  <c r="C403" i="2"/>
  <c r="B403" i="2"/>
  <c r="A403" i="2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D384" i="2"/>
  <c r="C384" i="2"/>
  <c r="B384" i="2"/>
  <c r="A384" i="2"/>
  <c r="H383" i="2"/>
  <c r="F383" i="2"/>
  <c r="E383" i="2"/>
  <c r="D383" i="2"/>
  <c r="C383" i="2"/>
  <c r="B383" i="2"/>
  <c r="A383" i="2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D372" i="2"/>
  <c r="C372" i="2"/>
  <c r="B372" i="2"/>
  <c r="A372" i="2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D364" i="2"/>
  <c r="C364" i="2"/>
  <c r="B364" i="2"/>
  <c r="A364" i="2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D361" i="2"/>
  <c r="C361" i="2"/>
  <c r="B361" i="2"/>
  <c r="A361" i="2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D344" i="2"/>
  <c r="C344" i="2"/>
  <c r="B344" i="2"/>
  <c r="A344" i="2"/>
  <c r="H343" i="2"/>
  <c r="F343" i="2"/>
  <c r="E343" i="2"/>
  <c r="C343" i="2"/>
  <c r="B343" i="2"/>
  <c r="A343" i="2"/>
  <c r="D343" i="2" s="1"/>
  <c r="H342" i="2"/>
  <c r="F342" i="2"/>
  <c r="E342" i="2"/>
  <c r="D342" i="2"/>
  <c r="C342" i="2"/>
  <c r="B342" i="2"/>
  <c r="A342" i="2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D332" i="2"/>
  <c r="C332" i="2"/>
  <c r="B332" i="2"/>
  <c r="A332" i="2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D323" i="2"/>
  <c r="C323" i="2"/>
  <c r="B323" i="2"/>
  <c r="A323" i="2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D320" i="2"/>
  <c r="C320" i="2"/>
  <c r="B320" i="2"/>
  <c r="A320" i="2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D311" i="2"/>
  <c r="C311" i="2"/>
  <c r="B311" i="2"/>
  <c r="A311" i="2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D304" i="2"/>
  <c r="C304" i="2"/>
  <c r="B304" i="2"/>
  <c r="A304" i="2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D300" i="2"/>
  <c r="C300" i="2"/>
  <c r="B300" i="2"/>
  <c r="A300" i="2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D292" i="2"/>
  <c r="C292" i="2"/>
  <c r="B292" i="2"/>
  <c r="A292" i="2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D283" i="2"/>
  <c r="C283" i="2"/>
  <c r="B283" i="2"/>
  <c r="A283" i="2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D280" i="2"/>
  <c r="C280" i="2"/>
  <c r="B280" i="2"/>
  <c r="A280" i="2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D271" i="2"/>
  <c r="C271" i="2"/>
  <c r="B271" i="2"/>
  <c r="A271" i="2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D263" i="2"/>
  <c r="C263" i="2"/>
  <c r="B263" i="2"/>
  <c r="A263" i="2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D260" i="2"/>
  <c r="C260" i="2"/>
  <c r="B260" i="2"/>
  <c r="A260" i="2"/>
  <c r="H259" i="2"/>
  <c r="F259" i="2"/>
  <c r="E259" i="2"/>
  <c r="D259" i="2"/>
  <c r="C259" i="2"/>
  <c r="B259" i="2"/>
  <c r="A259" i="2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D248" i="2"/>
  <c r="C248" i="2"/>
  <c r="B248" i="2"/>
  <c r="A248" i="2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D241" i="2"/>
  <c r="C241" i="2"/>
  <c r="B241" i="2"/>
  <c r="A241" i="2"/>
  <c r="H240" i="2"/>
  <c r="F240" i="2"/>
  <c r="E240" i="2"/>
  <c r="C240" i="2"/>
  <c r="B240" i="2"/>
  <c r="A240" i="2"/>
  <c r="D240" i="2" s="1"/>
  <c r="H239" i="2"/>
  <c r="F239" i="2"/>
  <c r="E239" i="2"/>
  <c r="D239" i="2"/>
  <c r="C239" i="2"/>
  <c r="B239" i="2"/>
  <c r="A239" i="2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D227" i="2"/>
  <c r="C227" i="2"/>
  <c r="B227" i="2"/>
  <c r="A227" i="2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D220" i="2"/>
  <c r="C220" i="2"/>
  <c r="B220" i="2"/>
  <c r="A220" i="2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D216" i="2"/>
  <c r="C216" i="2"/>
  <c r="B216" i="2"/>
  <c r="A216" i="2"/>
  <c r="H215" i="2"/>
  <c r="F215" i="2"/>
  <c r="E215" i="2"/>
  <c r="D215" i="2"/>
  <c r="C215" i="2"/>
  <c r="B215" i="2"/>
  <c r="A215" i="2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D200" i="2"/>
  <c r="C200" i="2"/>
  <c r="B200" i="2"/>
  <c r="A200" i="2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D193" i="2"/>
  <c r="C193" i="2"/>
  <c r="B193" i="2"/>
  <c r="A193" i="2"/>
  <c r="H192" i="2"/>
  <c r="F192" i="2"/>
  <c r="E192" i="2"/>
  <c r="D192" i="2"/>
  <c r="C192" i="2"/>
  <c r="B192" i="2"/>
  <c r="A192" i="2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D179" i="2"/>
  <c r="C179" i="2"/>
  <c r="B179" i="2"/>
  <c r="A179" i="2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D168" i="2"/>
  <c r="C168" i="2"/>
  <c r="B168" i="2"/>
  <c r="A168" i="2"/>
  <c r="H167" i="2"/>
  <c r="F167" i="2"/>
  <c r="E167" i="2"/>
  <c r="D167" i="2"/>
  <c r="C167" i="2"/>
  <c r="B167" i="2"/>
  <c r="A167" i="2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D143" i="2"/>
  <c r="C143" i="2"/>
  <c r="B143" i="2"/>
  <c r="A143" i="2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D139" i="2"/>
  <c r="C139" i="2"/>
  <c r="B139" i="2"/>
  <c r="A139" i="2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D115" i="2"/>
  <c r="C115" i="2"/>
  <c r="B115" i="2"/>
  <c r="A115" i="2"/>
  <c r="H114" i="2"/>
  <c r="F114" i="2"/>
  <c r="E114" i="2"/>
  <c r="D114" i="2"/>
  <c r="C114" i="2"/>
  <c r="B114" i="2"/>
  <c r="A114" i="2"/>
  <c r="H113" i="2"/>
  <c r="F113" i="2"/>
  <c r="E113" i="2"/>
  <c r="D113" i="2"/>
  <c r="C113" i="2"/>
  <c r="B113" i="2"/>
  <c r="A113" i="2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D84" i="2"/>
  <c r="C84" i="2"/>
  <c r="B84" i="2"/>
  <c r="A84" i="2"/>
  <c r="H83" i="2"/>
  <c r="F83" i="2"/>
  <c r="E83" i="2"/>
  <c r="D83" i="2"/>
  <c r="C83" i="2"/>
  <c r="B83" i="2"/>
  <c r="A83" i="2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D73" i="2"/>
  <c r="C73" i="2"/>
  <c r="B73" i="2"/>
  <c r="A73" i="2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D60" i="2"/>
  <c r="C60" i="2"/>
  <c r="B60" i="2"/>
  <c r="A60" i="2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D48" i="2"/>
  <c r="C48" i="2"/>
  <c r="B48" i="2"/>
  <c r="A48" i="2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D32" i="2"/>
  <c r="C32" i="2"/>
  <c r="B32" i="2"/>
  <c r="A32" i="2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D28" i="2"/>
  <c r="C28" i="2"/>
  <c r="B28" i="2"/>
  <c r="A28" i="2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D18" i="2"/>
  <c r="C18" i="2"/>
  <c r="B18" i="2"/>
  <c r="A18" i="2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<sst xmlns="http://schemas.openxmlformats.org/spreadsheetml/2006/main" count="342" uniqueCount="292">
  <si>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</si>
  <si>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</si>
  <si>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</si>
  <si>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</si>
  <si>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</si>
  <si>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</si>
  <si>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</si>
  <si>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</si>
  <si>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</si>
  <si>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</si>
  <si>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</si>
  <si>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</si>
  <si>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</si>
  <si>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</si>
  <si>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</si>
  <si>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</si>
  <si>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</si>
  <si>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</si>
  <si>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</si>
  <si>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</si>
  <si>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</si>
  <si>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</si>
  <si>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</si>
  <si>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</si>
  <si>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</si>
  <si>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</si>
  <si>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</si>
  <si>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</si>
  <si>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</si>
  <si>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</si>
  <si>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</si>
  <si>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</si>
  <si>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</si>
  <si>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</si>
  <si>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</si>
  <si>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</si>
  <si>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</si>
  <si>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</si>
  <si>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</si>
  <si>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</si>
  <si>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</si>
  <si>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</si>
  <si>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</si>
  <si>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</si>
  <si>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</si>
  <si>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</si>
  <si>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</si>
  <si>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</si>
  <si>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</si>
  <si>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</si>
  <si>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</si>
  <si>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</si>
  <si>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</si>
  <si>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</si>
  <si>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</si>
  <si>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</si>
  <si>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</si>
  <si>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</si>
  <si>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</si>
  <si>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</si>
  <si>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</si>
  <si>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</si>
  <si>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</si>
  <si>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</si>
  <si>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</si>
  <si>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</si>
  <si>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</si>
  <si>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</si>
  <si>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</si>
  <si>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</si>
  <si>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</si>
  <si>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</si>
  <si>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</si>
  <si>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</si>
  <si>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</si>
  <si>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</si>
  <si>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</si>
  <si>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</si>
  <si>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</si>
  <si>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</si>
  <si>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</si>
  <si>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</si>
  <si>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</si>
  <si>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</si>
  <si>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</si>
  <si>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</si>
  <si>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</si>
  <si>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</si>
  <si>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</si>
  <si>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</si>
  <si>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</si>
  <si>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</si>
  <si>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</si>
  <si>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</si>
  <si>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</si>
  <si>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</si>
  <si>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</si>
  <si>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</si>
  <si>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</si>
  <si>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</si>
  <si>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</si>
  <si>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</si>
  <si>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</si>
  <si>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</si>
  <si>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</si>
  <si>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</si>
  <si>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</si>
  <si>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</si>
  <si>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</si>
  <si>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</si>
  <si>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</si>
  <si>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</si>
  <si>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</si>
  <si>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</si>
  <si>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</si>
  <si>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</si>
  <si>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</si>
  <si>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</si>
  <si>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</si>
  <si>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</si>
  <si>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</si>
  <si>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</si>
  <si>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</si>
  <si>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</si>
  <si>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</si>
  <si>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</si>
  <si>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</si>
  <si>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</si>
  <si>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</si>
  <si>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</si>
  <si>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</si>
  <si>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</si>
  <si>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</si>
  <si>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</si>
  <si>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</si>
  <si>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</si>
  <si>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</si>
  <si>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</si>
  <si>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</si>
  <si>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</si>
  <si>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</si>
  <si>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</si>
  <si>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</si>
  <si>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</si>
  <si>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</si>
  <si>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</si>
  <si>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</si>
  <si>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</si>
  <si>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</si>
  <si>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</si>
  <si>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</si>
  <si>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</si>
  <si>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</si>
  <si>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</si>
  <si>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</si>
  <si>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</si>
  <si>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</si>
  <si>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</si>
  <si>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</si>
  <si>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</si>
  <si>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</si>
  <si>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</si>
  <si>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</si>
  <si>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</si>
  <si>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</si>
  <si>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</si>
  <si>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</si>
  <si>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</si>
  <si>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</si>
  <si>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</si>
  <si>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</si>
  <si>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</si>
  <si>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</si>
  <si>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</si>
  <si>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</si>
  <si>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15/08/2024</t>
  </si>
  <si>
    <t>PD24001363</t>
  </si>
  <si>
    <t>הנדסה-מטה</t>
  </si>
  <si>
    <t>בטיפול רכש</t>
  </si>
  <si>
    <t>eden_s</t>
  </si>
  <si>
    <t>Y</t>
  </si>
  <si>
    <t>W2400096</t>
  </si>
  <si>
    <t>chen_g</t>
  </si>
  <si>
    <t>400</t>
  </si>
  <si>
    <t>חוזה עבודות</t>
  </si>
  <si>
    <t>00</t>
  </si>
  <si>
    <t>מאשרי דרישות מרוכזות - כללי</t>
  </si>
  <si>
    <t>X</t>
  </si>
  <si>
    <t>209,673.00</t>
  </si>
  <si>
    <t>35,644.41</t>
  </si>
  <si>
    <t>245,317.41</t>
  </si>
  <si>
    <t>ILS</t>
  </si>
  <si>
    <t>002</t>
  </si>
  <si>
    <t>michal</t>
  </si>
  <si>
    <t>מכרז פומבי</t>
  </si>
  <si>
    <t>אושר בוועדת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</si>
  <si>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</si>
  <si>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</si>
  <si>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</si>
  <si>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</si>
  <si>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</si>
  <si>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</si>
  <si>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</si>
  <si>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</si>
  <si>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עבודות בטון, סלילה ושיקום בקמ"ד פי גלילות</t>
  </si>
  <si>
    <t>חן גרינבאום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</si>
  <si>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</si>
  <si>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</si>
  <si>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</si>
  <si>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</si>
  <si>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</si>
  <si>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</si>
  <si>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</si>
  <si>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</si>
  <si>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</si>
  <si>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</si>
  <si>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</si>
  <si>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הסדרת מאצרות- עבודות בטון, סלילה ושיקום בקמ"ד פי גלילות</t>
  </si>
  <si>
    <t>130,400</t>
  </si>
  <si>
    <t>1.00</t>
  </si>
  <si>
    <t>יח</t>
  </si>
  <si>
    <t>130,400.00</t>
  </si>
  <si>
    <t>244</t>
  </si>
  <si>
    <t>230109</t>
  </si>
  <si>
    <t>210</t>
  </si>
  <si>
    <t>406</t>
  </si>
  <si>
    <t>244.230109.12.210-406</t>
  </si>
  <si>
    <t>קמ"ד גלילות</t>
  </si>
  <si>
    <t>הגבהת מאצרה למשאבות קמ"ד גלילות</t>
  </si>
  <si>
    <t>רכוש קבוע</t>
  </si>
  <si>
    <t>הסדרת מאצרות</t>
  </si>
  <si>
    <t>1002</t>
  </si>
  <si>
    <t>הזמנה אחרונה</t>
  </si>
  <si>
    <t>WTO010</t>
  </si>
  <si>
    <t>כתב כמויות עבודות הנדסה</t>
  </si>
  <si>
    <t>כתב כמויות עבודות</t>
  </si>
  <si>
    <t>WE060038</t>
  </si>
  <si>
    <t>מילוי בדייס צינור ''10-''12 מבוטל.</t>
  </si>
  <si>
    <t>דיוס צינור ''10-''12 בדייס: הסדרת דרך, ניקוז דלק, הובלה, פירקה במתקן החברה. איטום קצוות צינור, אספקה ומילוי בדייס צמנטי.</t>
  </si>
  <si>
    <t>CMP</t>
  </si>
  <si>
    <t>6.3.38</t>
  </si>
  <si>
    <t>WE030090</t>
  </si>
  <si>
    <t>איטום גגות שטוחים ביריעות P.V.C לבנות, משוריינות</t>
  </si>
  <si>
    <t>איטום גגות שטוחים ביריעות P.V.C לבנות, משוריינות ברשת פוליאסטר, בשיטת הקיבוע המכני (הנחה חצי חופשית),לרבות יריעות P.V.C</t>
  </si>
  <si>
    <t>מ2</t>
  </si>
  <si>
    <t>6.1.559</t>
  </si>
  <si>
    <t>WE010011</t>
  </si>
  <si>
    <t>חפירה לקורות יסוד, קורות קשר מעל 1 מטר</t>
  </si>
  <si>
    <t>חפירה / חציבה לקורות לעומק שעולה על 1 מ'</t>
  </si>
  <si>
    <t>מ3</t>
  </si>
  <si>
    <t>6.1.11</t>
  </si>
  <si>
    <t>WE020094</t>
  </si>
  <si>
    <t>יסודות עוברים מבטון ב-30 (רב נפחי) לקירות המאצרה.</t>
  </si>
  <si>
    <t>יסודות עוברים מבטון ב-30 (רב נפחי) לקירות המאצרה. המחיר כולל עיבויים שונים מבטון וגם החלקת פני הבטון בכף פלדה פעמיים</t>
  </si>
  <si>
    <t>6.1.346</t>
  </si>
  <si>
    <t>WE020016</t>
  </si>
  <si>
    <t>קירות בטון בעובי של עד 20 ס''מ</t>
  </si>
  <si>
    <t>קירות בטון ב-30, דרגת חשיפה 6, בעובי עד 20 ס''מ ללא תלות בגובה הקיר או צורתו כולל פינות קטומות, שקעים, פתחים.</t>
  </si>
  <si>
    <t>6.1.38</t>
  </si>
  <si>
    <t>WE020091</t>
  </si>
  <si>
    <t>שכבה מיישרת של בטון רזה מבטון ב-20 בעובי 5 ס"מ</t>
  </si>
  <si>
    <t>שכבה מיישרת של בטון רזה מבטון ב-20 בעובי 5 ס"מ בשטחים אופקיים ו/או משופעים מתחת ליסודות עוברים</t>
  </si>
  <si>
    <t>6.1.343</t>
  </si>
  <si>
    <t>WE020064</t>
  </si>
  <si>
    <t>מוטות פלדה עגולים מצולעים בכל הקטרים לזיון בטון.</t>
  </si>
  <si>
    <t>טון</t>
  </si>
  <si>
    <t>6.1.86</t>
  </si>
  <si>
    <t>WE020146</t>
  </si>
  <si>
    <t>קידוח והחדרת קוצים כימיים ברכיבי בטון  ובלוקים שונים</t>
  </si>
  <si>
    <t>קידוח והחדרת קוצים כימיים ברכיבי בטון ובלוקים ,ביצוע קידוח נישוף ונקיון של הקדח,אספקה והתקנה של ברזל זיון  ודבק אפוקסי</t>
  </si>
  <si>
    <t>6.1.456</t>
  </si>
  <si>
    <t>WE100002</t>
  </si>
  <si>
    <t>פועל בניין מקצועי</t>
  </si>
  <si>
    <t>פועל בנין מקצועי כולל כלים ידנים</t>
  </si>
  <si>
    <t>ש'ע</t>
  </si>
  <si>
    <t>6.5.22</t>
  </si>
  <si>
    <t>WE100003</t>
  </si>
  <si>
    <t>פועל בנין פשוט</t>
  </si>
  <si>
    <t>פועל בנין פשוט כולל כלים ידנים</t>
  </si>
  <si>
    <t>6.5.23</t>
  </si>
  <si>
    <t>WE100014</t>
  </si>
  <si>
    <t>מסגר מרכיב מקוצעי</t>
  </si>
  <si>
    <t>מסגר מקצועי כולל ציוד</t>
  </si>
  <si>
    <t>6.5.34</t>
  </si>
  <si>
    <t>WE090004</t>
  </si>
  <si>
    <t>מיני מחפר</t>
  </si>
  <si>
    <t>מיני מחפרון 30 כ''ס עם כף / מחפרון. מטטא דגם בובקט או ש''ע כולל הובלה ומפעיל.</t>
  </si>
  <si>
    <t>6.5.04</t>
  </si>
  <si>
    <t>WE090003</t>
  </si>
  <si>
    <t>מחפר אופני</t>
  </si>
  <si>
    <t>מחפר אופני עם פטיש הידראולי כף 40, 60 כדוגמת JCB 4 או ש''ע כולל הובלה ומפעיל.</t>
  </si>
  <si>
    <t>6.5.03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</si>
</sst>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הסדרת מאצרות- עבודות בטון, סלילה ושיקום בקמ"ד פי גלילות</v>
      </c>
      <c r="B2" s="5"/>
      <c r="C2" s="5" t="str">
        <f>IF(DataSheet!B2&lt;&gt;0,DataSheet!B2,"")</f>
        <v>PD24001363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WE060038</v>
      </c>
      <c r="B5" s="4" t="str">
        <f>IF(DataSheet!D6&lt;&gt;0,DataSheet!D6,"")</f>
        <v>מילוי בדייס צינור ''10-''12 מבוטל.</v>
      </c>
      <c r="C5" s="4" t="str">
        <f>IF(DataSheet!E6&lt;&gt;0,DataSheet!E6,"")</f>
        <v>דיוס צינור ''10-''12 בדייס: הסדרת דרך, ניקוז דלק, הובלה, פירקה במתקן החברה. איטום קצוות צינור, אספקה ומילוי בדייס צמנטי.</v>
      </c>
      <c r="D5" s="5" t="str">
        <f>IF(A5="","",IF(DataSheet!J6=0,"פריט ללא הבהרה",DataSheet!J6))</f>
        <v>6.3.38</v>
      </c>
      <c r="E5">
        <f>IF(DataSheet!B6&lt;&gt;0,DataSheet!B6,"")</f>
        <v>1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WE030090</v>
      </c>
      <c r="B6" s="4" t="str">
        <f>IF(DataSheet!D7&lt;&gt;0,DataSheet!D7,"")</f>
        <v>איטום גגות שטוחים ביריעות P.V.C לבנות, משוריינות</v>
      </c>
      <c r="C6" s="4" t="str">
        <f>IF(DataSheet!E7&lt;&gt;0,DataSheet!E7,"")</f>
        <v>איטום גגות שטוחים ביריעות P.V.C לבנות, משוריינות ברשת פוליאסטר, בשיטת הקיבוע המכני (הנחה חצי חופשית),לרבות יריעות P.V.C</v>
      </c>
      <c r="D6" s="5" t="str">
        <f>IF(A6="","",IF(DataSheet!J7=0,"פריט ללא הבהרה",DataSheet!J7))</f>
        <v>6.1.559</v>
      </c>
      <c r="E6">
        <f>IF(DataSheet!B7&lt;&gt;0,DataSheet!B7,"")</f>
        <v>140</v>
      </c>
      <c r="F6" t="str">
        <f>IF(DataSheet!F7&lt;&gt;0,DataSheet!F7,"")</f>
        <v>מ2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WE010011</v>
      </c>
      <c r="B7" s="4" t="str">
        <f>IF(DataSheet!D8&lt;&gt;0,DataSheet!D8,"")</f>
        <v>חפירה לקורות יסוד, קורות קשר מעל 1 מטר</v>
      </c>
      <c r="C7" s="4" t="str">
        <f>IF(DataSheet!E8&lt;&gt;0,DataSheet!E8,"")</f>
        <v>חפירה / חציבה לקורות לעומק שעולה על 1 מ'</v>
      </c>
      <c r="D7" s="5" t="str">
        <f>IF(A7="","",IF(DataSheet!J8=0,"פריט ללא הבהרה",DataSheet!J8))</f>
        <v>6.1.11</v>
      </c>
      <c r="E7">
        <f>IF(DataSheet!B8&lt;&gt;0,DataSheet!B8,"")</f>
        <v>20</v>
      </c>
      <c r="F7" t="str">
        <f>IF(DataSheet!F8&lt;&gt;0,DataSheet!F8,"")</f>
        <v>מ3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WE020094</v>
      </c>
      <c r="B8" s="4" t="str">
        <f>IF(DataSheet!D9&lt;&gt;0,DataSheet!D9,"")</f>
        <v>יסודות עוברים מבטון ב-30 (רב נפחי) לקירות המאצרה.</v>
      </c>
      <c r="C8" s="4" t="str">
        <f>IF(DataSheet!E9&lt;&gt;0,DataSheet!E9,"")</f>
        <v>יסודות עוברים מבטון ב-30 (רב נפחי) לקירות המאצרה. המחיר כולל עיבויים שונים מבטון וגם החלקת פני הבטון בכף פלדה פעמיים</v>
      </c>
      <c r="D8" s="5" t="str">
        <f>IF(A8="","",IF(DataSheet!J9=0,"פריט ללא הבהרה",DataSheet!J9))</f>
        <v>6.1.346</v>
      </c>
      <c r="E8">
        <f>IF(DataSheet!B9&lt;&gt;0,DataSheet!B9,"")</f>
        <v>3.5</v>
      </c>
      <c r="F8" t="str">
        <f>IF(DataSheet!F9&lt;&gt;0,DataSheet!F9,"")</f>
        <v>מ3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WE020016</v>
      </c>
      <c r="B9" s="4" t="str">
        <f>IF(DataSheet!D10&lt;&gt;0,DataSheet!D10,"")</f>
        <v>קירות בטון בעובי של עד 20 ס''מ</v>
      </c>
      <c r="C9" s="4" t="str">
        <f>IF(DataSheet!E10&lt;&gt;0,DataSheet!E10,"")</f>
        <v>קירות בטון ב-30, דרגת חשיפה 6, בעובי עד 20 ס''מ ללא תלות בגובה הקיר או צורתו כולל פינות קטומות, שקעים, פתחים.</v>
      </c>
      <c r="D9" s="5" t="str">
        <f>IF(A9="","",IF(DataSheet!J10=0,"פריט ללא הבהרה",DataSheet!J10))</f>
        <v>6.1.38</v>
      </c>
      <c r="E9">
        <f>IF(DataSheet!B10&lt;&gt;0,DataSheet!B10,"")</f>
        <v>7</v>
      </c>
      <c r="F9" t="str">
        <f>IF(DataSheet!F10&lt;&gt;0,DataSheet!F10,"")</f>
        <v>מ3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WE020091</v>
      </c>
      <c r="B10" s="4" t="str">
        <f>IF(DataSheet!D11&lt;&gt;0,DataSheet!D11,"")</f>
        <v>שכבה מיישרת של בטון רזה מבטון ב-20 בעובי 5 ס"מ</v>
      </c>
      <c r="C10" s="4" t="str">
        <f>IF(DataSheet!E11&lt;&gt;0,DataSheet!E11,"")</f>
        <v>שכבה מיישרת של בטון רזה מבטון ב-20 בעובי 5 ס"מ בשטחים אופקיים ו/או משופעים מתחת ליסודות עוברים</v>
      </c>
      <c r="D10" s="5" t="str">
        <f>IF(A10="","",IF(DataSheet!J11=0,"פריט ללא הבהרה",DataSheet!J11))</f>
        <v>6.1.343</v>
      </c>
      <c r="E10">
        <f>IF(DataSheet!B11&lt;&gt;0,DataSheet!B11,"")</f>
        <v>15</v>
      </c>
      <c r="F10" t="str">
        <f>IF(DataSheet!F11&lt;&gt;0,DataSheet!F11,"")</f>
        <v>מ2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WE020064</v>
      </c>
      <c r="B11" s="4" t="str">
        <f>IF(DataSheet!D12&lt;&gt;0,DataSheet!D12,"")</f>
        <v>מוטות פלדה עגולים מצולעים בכל הקטרים לזיון בטון.</v>
      </c>
      <c r="C11" s="4" t="str">
        <f>IF(DataSheet!E12&lt;&gt;0,DataSheet!E12,"")</f>
        <v>מוטות פלדה עגולים מצולעים בכל הקטרים לזיון בטון.</v>
      </c>
      <c r="D11" s="5" t="str">
        <f>IF(A11="","",IF(DataSheet!J12=0,"פריט ללא הבהרה",DataSheet!J12))</f>
        <v>6.1.86</v>
      </c>
      <c r="E11">
        <f>IF(DataSheet!B12&lt;&gt;0,DataSheet!B12,"")</f>
        <v>1.5</v>
      </c>
      <c r="F11" t="str">
        <f>IF(DataSheet!F12&lt;&gt;0,DataSheet!F12,"")</f>
        <v>טון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WE020146</v>
      </c>
      <c r="B12" s="4" t="str">
        <f>IF(DataSheet!D13&lt;&gt;0,DataSheet!D13,"")</f>
        <v>קידוח והחדרת קוצים כימיים ברכיבי בטון  ובלוקים שונים</v>
      </c>
      <c r="C12" s="4" t="str">
        <f>IF(DataSheet!E13&lt;&gt;0,DataSheet!E13,"")</f>
        <v>קידוח והחדרת קוצים כימיים ברכיבי בטון ובלוקים ,ביצוע קידוח נישוף ונקיון של הקדח,אספקה והתקנה של ברזל זיון  ודבק אפוקסי</v>
      </c>
      <c r="D12" s="5" t="str">
        <f>IF(A12="","",IF(DataSheet!J13=0,"פריט ללא הבהרה",DataSheet!J13))</f>
        <v>6.1.456</v>
      </c>
      <c r="E12">
        <f>IF(DataSheet!B13&lt;&gt;0,DataSheet!B13,"")</f>
        <v>260</v>
      </c>
      <c r="F12" t="str">
        <f>IF(DataSheet!F13&lt;&gt;0,DataSheet!F13,"")</f>
        <v>יח'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WE100002</v>
      </c>
      <c r="B13" s="4" t="str">
        <f>IF(DataSheet!D14&lt;&gt;0,DataSheet!D14,"")</f>
        <v>פועל בניין מקצועי</v>
      </c>
      <c r="C13" s="4" t="str">
        <f>IF(DataSheet!E14&lt;&gt;0,DataSheet!E14,"")</f>
        <v>פועל בנין מקצועי כולל כלים ידנים</v>
      </c>
      <c r="D13" s="5" t="str">
        <f>IF(A13="","",IF(DataSheet!J14=0,"פריט ללא הבהרה",DataSheet!J14))</f>
        <v>6.5.22</v>
      </c>
      <c r="E13">
        <f>IF(DataSheet!B14&lt;&gt;0,DataSheet!B14,"")</f>
        <v>30</v>
      </c>
      <c r="F13" t="str">
        <f>IF(DataSheet!F14&lt;&gt;0,DataSheet!F14,"")</f>
        <v>ש'ע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WE100003</v>
      </c>
      <c r="B14" s="4" t="str">
        <f>IF(DataSheet!D15&lt;&gt;0,DataSheet!D15,"")</f>
        <v>פועל בנין פשוט</v>
      </c>
      <c r="C14" s="4" t="str">
        <f>IF(DataSheet!E15&lt;&gt;0,DataSheet!E15,"")</f>
        <v>פועל בנין פשוט כולל כלים ידנים</v>
      </c>
      <c r="D14" s="5" t="str">
        <f>IF(A14="","",IF(DataSheet!J15=0,"פריט ללא הבהרה",DataSheet!J15))</f>
        <v>6.5.23</v>
      </c>
      <c r="E14">
        <f>IF(DataSheet!B15&lt;&gt;0,DataSheet!B15,"")</f>
        <v>25</v>
      </c>
      <c r="F14" t="str">
        <f>IF(DataSheet!F15&lt;&gt;0,DataSheet!F15,"")</f>
        <v>ש'ע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WE100014</v>
      </c>
      <c r="B15" s="4" t="str">
        <f>IF(DataSheet!D16&lt;&gt;0,DataSheet!D16,"")</f>
        <v>מסגר מרכיב מקוצעי</v>
      </c>
      <c r="C15" s="4" t="str">
        <f>IF(DataSheet!E16&lt;&gt;0,DataSheet!E16,"")</f>
        <v>מסגר מקצועי כולל ציוד</v>
      </c>
      <c r="D15" s="5" t="str">
        <f>IF(A15="","",IF(DataSheet!J16=0,"פריט ללא הבהרה",DataSheet!J16))</f>
        <v>6.5.34</v>
      </c>
      <c r="E15">
        <f>IF(DataSheet!B16&lt;&gt;0,DataSheet!B16,"")</f>
        <v>20</v>
      </c>
      <c r="F15" t="str">
        <f>IF(DataSheet!F16&lt;&gt;0,DataSheet!F16,"")</f>
        <v>ש'ע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WE090004</v>
      </c>
      <c r="B16" s="4" t="str">
        <f>IF(DataSheet!D17&lt;&gt;0,DataSheet!D17,"")</f>
        <v>מיני מחפר</v>
      </c>
      <c r="C16" s="4" t="str">
        <f>IF(DataSheet!E17&lt;&gt;0,DataSheet!E17,"")</f>
        <v>מיני מחפרון 30 כ''ס עם כף / מחפרון. מטטא דגם בובקט או ש''ע כולל הובלה ומפעיל.</v>
      </c>
      <c r="D16" s="5" t="str">
        <f>IF(A16="","",IF(DataSheet!J17=0,"פריט ללא הבהרה",DataSheet!J17))</f>
        <v>6.5.04</v>
      </c>
      <c r="E16">
        <f>IF(DataSheet!B17&lt;&gt;0,DataSheet!B17,"")</f>
        <v>20</v>
      </c>
      <c r="F16" t="str">
        <f>IF(DataSheet!F17&lt;&gt;0,DataSheet!F17,"")</f>
        <v>ש'ע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WE090003</v>
      </c>
      <c r="B17" s="4" t="str">
        <f>IF(DataSheet!D18&lt;&gt;0,DataSheet!D18,"")</f>
        <v>מחפר אופני</v>
      </c>
      <c r="C17" s="4" t="str">
        <f>IF(DataSheet!E18&lt;&gt;0,DataSheet!E18,"")</f>
        <v>מחפר אופני עם פטיש הידראולי כף 40, 60 כדוגמת JCB 4 או ש''ע כולל הובלה ומפעיל.</v>
      </c>
      <c r="D17" s="5" t="str">
        <f>IF(A17="","",IF(DataSheet!J18=0,"פריט ללא הבהרה",DataSheet!J18))</f>
        <v>6.5.03</v>
      </c>
      <c r="E17">
        <f>IF(DataSheet!B18&lt;&gt;0,DataSheet!B18,"")</f>
        <v>20</v>
      </c>
      <c r="F17" t="str">
        <f>IF(DataSheet!F18&lt;&gt;0,DataSheet!F18,"")</f>
        <v>ש'ע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18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6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209673</v>
      </c>
      <c r="AE2" t="s">
        <v>189</v>
      </c>
      <c r="AF2" t="s">
        <v>190</v>
      </c>
      <c r="AG2" t="s">
        <v>191</v>
      </c>
      <c r="AH2" t="s">
        <v>192</v>
      </c>
      <c r="AL2" t="s">
        <v>179</v>
      </c>
      <c r="AM2" s="2">
        <v>45543.558333333298</v>
      </c>
      <c r="AN2" t="s">
        <v>193</v>
      </c>
      <c r="AQ2" s="11">
        <v>2</v>
      </c>
      <c r="AR2" t="s">
        <v>194</v>
      </c>
      <c r="AS2" s="11">
        <v>3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181</v>
      </c>
      <c r="CG2" s="11">
        <v>0</v>
      </c>
      <c r="CH2" t="s">
        <v>204</v>
      </c>
      <c r="CJ2" t="s">
        <v>180</v>
      </c>
      <c r="CM2" t="s">
        <v>180</v>
      </c>
      <c r="CN2" s="11">
        <v>0</v>
      </c>
      <c r="CO2" s="11">
        <v>245317.41</v>
      </c>
      <c r="CP2" s="11">
        <v>245317.41</v>
      </c>
      <c r="CQ2" t="s">
        <v>180</v>
      </c>
      <c r="CV2" t="s">
        <v>205</v>
      </c>
    </row>
    <row r="3" spans="1:106" x14ac:dyDescent="0.2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6" x14ac:dyDescent="0.2">
      <c r="A4" s="1" t="s">
        <v>216</v>
      </c>
      <c r="C4" t="s">
        <v>217</v>
      </c>
      <c r="D4" t="s">
        <v>218</v>
      </c>
      <c r="E4" t="s">
        <v>200</v>
      </c>
      <c r="F4" t="s">
        <v>219</v>
      </c>
      <c r="G4" t="s">
        <v>220</v>
      </c>
      <c r="J4" t="s">
        <v>221</v>
      </c>
      <c r="K4" t="s">
        <v>191</v>
      </c>
      <c r="L4" s="1">
        <v>45519</v>
      </c>
      <c r="M4" t="s">
        <v>222</v>
      </c>
      <c r="N4" t="s">
        <v>223</v>
      </c>
      <c r="O4" t="s">
        <v>196</v>
      </c>
      <c r="P4" t="s">
        <v>224</v>
      </c>
      <c r="Q4" t="s">
        <v>225</v>
      </c>
      <c r="R4" t="s">
        <v>226</v>
      </c>
      <c r="V4" t="s">
        <v>227</v>
      </c>
      <c r="W4" t="s">
        <v>228</v>
      </c>
      <c r="X4" t="s">
        <v>197</v>
      </c>
      <c r="Y4" t="s">
        <v>229</v>
      </c>
      <c r="Z4" t="s">
        <v>230</v>
      </c>
      <c r="AD4" s="11">
        <v>0</v>
      </c>
      <c r="AF4" t="s">
        <v>231</v>
      </c>
      <c r="AI4" s="1">
        <v>0</v>
      </c>
      <c r="AK4" s="1">
        <v>45519</v>
      </c>
      <c r="AL4" s="1">
        <v>45519</v>
      </c>
      <c r="AM4" s="1">
        <v>45519</v>
      </c>
      <c r="AQ4" s="11">
        <v>0</v>
      </c>
      <c r="AR4" s="11">
        <v>25296</v>
      </c>
      <c r="AS4" s="11">
        <v>130400</v>
      </c>
      <c r="AU4" t="s">
        <v>220</v>
      </c>
      <c r="AV4" t="s">
        <v>191</v>
      </c>
      <c r="AW4" t="s">
        <v>180</v>
      </c>
      <c r="AX4" t="s">
        <v>232</v>
      </c>
      <c r="AY4" s="11">
        <v>1</v>
      </c>
      <c r="BG4" s="11">
        <v>0</v>
      </c>
      <c r="BH4" s="11">
        <v>0</v>
      </c>
      <c r="BK4" s="11">
        <v>0</v>
      </c>
      <c r="BM4" s="11">
        <v>2</v>
      </c>
      <c r="BO4" s="11">
        <v>0</v>
      </c>
      <c r="BQ4" s="11">
        <v>0</v>
      </c>
      <c r="BR4" t="s">
        <v>180</v>
      </c>
      <c r="BU4" s="11">
        <v>0</v>
      </c>
      <c r="BX4" t="s">
        <v>233</v>
      </c>
      <c r="BY4" t="s">
        <v>234</v>
      </c>
      <c r="BZ4" t="s">
        <v>235</v>
      </c>
      <c r="CA4" s="11">
        <v>0</v>
      </c>
    </row>
    <row r="5" spans="1:106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">
      <c r="A6" s="1" t="s">
        <v>236</v>
      </c>
      <c r="B6" s="11">
        <v>1</v>
      </c>
      <c r="C6" s="11">
        <v>2800</v>
      </c>
      <c r="D6" t="s">
        <v>237</v>
      </c>
      <c r="E6" t="s">
        <v>238</v>
      </c>
      <c r="F6" t="s">
        <v>239</v>
      </c>
      <c r="G6" s="11">
        <v>2800</v>
      </c>
      <c r="H6" t="s">
        <v>191</v>
      </c>
      <c r="I6" s="11">
        <v>1</v>
      </c>
      <c r="J6" t="s">
        <v>240</v>
      </c>
    </row>
    <row r="7" spans="1:106" x14ac:dyDescent="0.2">
      <c r="A7" s="1" t="s">
        <v>241</v>
      </c>
      <c r="B7" s="11">
        <v>140</v>
      </c>
      <c r="C7" s="11">
        <v>200</v>
      </c>
      <c r="D7" t="s">
        <v>242</v>
      </c>
      <c r="E7" t="s">
        <v>243</v>
      </c>
      <c r="F7" t="s">
        <v>244</v>
      </c>
      <c r="G7" s="11">
        <v>28000</v>
      </c>
      <c r="H7" t="s">
        <v>191</v>
      </c>
      <c r="I7" s="11">
        <v>140</v>
      </c>
      <c r="J7" t="s">
        <v>245</v>
      </c>
    </row>
    <row r="8" spans="1:106" x14ac:dyDescent="0.2">
      <c r="A8" s="1" t="s">
        <v>246</v>
      </c>
      <c r="B8" s="11">
        <v>20</v>
      </c>
      <c r="C8" s="11">
        <v>300</v>
      </c>
      <c r="D8" t="s">
        <v>247</v>
      </c>
      <c r="E8" t="s">
        <v>248</v>
      </c>
      <c r="F8" t="s">
        <v>249</v>
      </c>
      <c r="G8" s="11">
        <v>6000</v>
      </c>
      <c r="H8" t="s">
        <v>191</v>
      </c>
      <c r="I8" s="11">
        <v>20</v>
      </c>
      <c r="J8" t="s">
        <v>250</v>
      </c>
    </row>
    <row r="9" spans="1:106" x14ac:dyDescent="0.2">
      <c r="A9" s="1" t="s">
        <v>251</v>
      </c>
      <c r="B9" s="11">
        <v>3.5</v>
      </c>
      <c r="C9" s="11">
        <v>2500</v>
      </c>
      <c r="D9" t="s">
        <v>252</v>
      </c>
      <c r="E9" t="s">
        <v>253</v>
      </c>
      <c r="F9" t="s">
        <v>249</v>
      </c>
      <c r="G9" s="11">
        <v>8750</v>
      </c>
      <c r="H9" t="s">
        <v>191</v>
      </c>
      <c r="I9" s="11">
        <v>3.5</v>
      </c>
      <c r="J9" t="s">
        <v>254</v>
      </c>
    </row>
    <row r="10" spans="1:106" x14ac:dyDescent="0.2">
      <c r="A10" s="1" t="s">
        <v>255</v>
      </c>
      <c r="B10" s="11">
        <v>7</v>
      </c>
      <c r="C10" s="11">
        <v>3000</v>
      </c>
      <c r="D10" t="s">
        <v>256</v>
      </c>
      <c r="E10" t="s">
        <v>257</v>
      </c>
      <c r="F10" t="s">
        <v>249</v>
      </c>
      <c r="G10" s="11">
        <v>21000</v>
      </c>
      <c r="H10" t="s">
        <v>191</v>
      </c>
      <c r="I10" s="11">
        <v>7</v>
      </c>
      <c r="J10" t="s">
        <v>258</v>
      </c>
    </row>
    <row r="11" spans="1:106" x14ac:dyDescent="0.2">
      <c r="A11" s="1" t="s">
        <v>259</v>
      </c>
      <c r="B11" s="11">
        <v>15</v>
      </c>
      <c r="C11" s="11">
        <v>200</v>
      </c>
      <c r="D11" t="s">
        <v>260</v>
      </c>
      <c r="E11" t="s">
        <v>261</v>
      </c>
      <c r="F11" t="s">
        <v>244</v>
      </c>
      <c r="G11" s="11">
        <v>3000</v>
      </c>
      <c r="H11" t="s">
        <v>191</v>
      </c>
      <c r="I11" s="11">
        <v>15</v>
      </c>
      <c r="J11" t="s">
        <v>262</v>
      </c>
    </row>
    <row r="12" spans="1:106" x14ac:dyDescent="0.2">
      <c r="A12" s="1" t="s">
        <v>263</v>
      </c>
      <c r="B12" s="11">
        <v>1.5</v>
      </c>
      <c r="C12" s="11">
        <v>8000</v>
      </c>
      <c r="D12" t="s">
        <v>264</v>
      </c>
      <c r="E12" t="s">
        <v>264</v>
      </c>
      <c r="F12" t="s">
        <v>265</v>
      </c>
      <c r="G12" s="11">
        <v>12000</v>
      </c>
      <c r="H12" t="s">
        <v>191</v>
      </c>
      <c r="I12" s="11">
        <v>1.5</v>
      </c>
      <c r="J12" t="s">
        <v>266</v>
      </c>
    </row>
    <row r="13" spans="1:106" x14ac:dyDescent="0.2">
      <c r="A13" s="1" t="s">
        <v>267</v>
      </c>
      <c r="B13" s="11">
        <v>260</v>
      </c>
      <c r="C13" s="11">
        <v>120</v>
      </c>
      <c r="D13" t="s">
        <v>268</v>
      </c>
      <c r="E13" t="s">
        <v>269</v>
      </c>
      <c r="F13" t="s">
        <v>93</v>
      </c>
      <c r="G13" s="11">
        <v>31200</v>
      </c>
      <c r="H13" t="s">
        <v>191</v>
      </c>
      <c r="I13" s="11">
        <v>260</v>
      </c>
      <c r="J13" t="s">
        <v>270</v>
      </c>
    </row>
    <row r="14" spans="1:106" x14ac:dyDescent="0.2">
      <c r="A14" s="1" t="s">
        <v>271</v>
      </c>
      <c r="B14" s="11">
        <v>30</v>
      </c>
      <c r="C14" s="11">
        <v>100</v>
      </c>
      <c r="D14" t="s">
        <v>272</v>
      </c>
      <c r="E14" t="s">
        <v>273</v>
      </c>
      <c r="F14" t="s">
        <v>274</v>
      </c>
      <c r="G14" s="11">
        <v>3000</v>
      </c>
      <c r="H14" t="s">
        <v>191</v>
      </c>
      <c r="I14" s="11">
        <v>30</v>
      </c>
      <c r="J14" t="s">
        <v>275</v>
      </c>
    </row>
    <row r="15" spans="1:106" x14ac:dyDescent="0.2">
      <c r="A15" s="1" t="s">
        <v>276</v>
      </c>
      <c r="B15" s="11">
        <v>25</v>
      </c>
      <c r="C15" s="11">
        <v>90</v>
      </c>
      <c r="D15" t="s">
        <v>277</v>
      </c>
      <c r="E15" t="s">
        <v>278</v>
      </c>
      <c r="F15" t="s">
        <v>274</v>
      </c>
      <c r="G15" s="11">
        <v>2250</v>
      </c>
      <c r="H15" t="s">
        <v>191</v>
      </c>
      <c r="I15" s="11">
        <v>25</v>
      </c>
      <c r="J15" t="s">
        <v>279</v>
      </c>
    </row>
    <row r="16" spans="1:106" x14ac:dyDescent="0.2">
      <c r="A16" s="1" t="s">
        <v>280</v>
      </c>
      <c r="B16" s="11">
        <v>20</v>
      </c>
      <c r="C16" s="11">
        <v>120</v>
      </c>
      <c r="D16" t="s">
        <v>281</v>
      </c>
      <c r="E16" t="s">
        <v>282</v>
      </c>
      <c r="F16" t="s">
        <v>274</v>
      </c>
      <c r="G16" s="11">
        <v>2400</v>
      </c>
      <c r="H16" t="s">
        <v>191</v>
      </c>
      <c r="I16" s="11">
        <v>20</v>
      </c>
      <c r="J16" t="s">
        <v>283</v>
      </c>
    </row>
    <row r="17" spans="1:10" x14ac:dyDescent="0.2">
      <c r="A17" s="1" t="s">
        <v>284</v>
      </c>
      <c r="B17" s="11">
        <v>20</v>
      </c>
      <c r="C17" s="11">
        <v>250</v>
      </c>
      <c r="D17" t="s">
        <v>285</v>
      </c>
      <c r="E17" t="s">
        <v>286</v>
      </c>
      <c r="F17" t="s">
        <v>274</v>
      </c>
      <c r="G17" s="11">
        <v>5000</v>
      </c>
      <c r="H17" t="s">
        <v>191</v>
      </c>
      <c r="I17" s="11">
        <v>20</v>
      </c>
      <c r="J17" t="s">
        <v>287</v>
      </c>
    </row>
    <row r="18" spans="1:10" x14ac:dyDescent="0.2">
      <c r="A18" s="1" t="s">
        <v>288</v>
      </c>
      <c r="B18" s="11">
        <v>20</v>
      </c>
      <c r="C18" s="11">
        <v>250</v>
      </c>
      <c r="D18" t="s">
        <v>289</v>
      </c>
      <c r="E18" t="s">
        <v>290</v>
      </c>
      <c r="F18" t="s">
        <v>274</v>
      </c>
      <c r="G18" s="11">
        <v>5000</v>
      </c>
      <c r="H18" t="s">
        <v>191</v>
      </c>
      <c r="I18" s="11">
        <v>20</v>
      </c>
      <c r="J18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2024-10-13T10:04:48Z</dcterms:modified>
</cp:coreProperties>
</file>